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<sst xmlns="http://schemas.openxmlformats.org/spreadsheetml/2006/main" count="14" uniqueCount="11">
  <si>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st dev.</t>
  </si>
  <si>
    <t>no. of subjects</t>
  </si>
  <si>
    <t>Group 1 Weight in  Grams</t>
  </si>
  <si>
    <t>Group 2 Weight in Grams</t>
  </si>
  <si>
    <t>total grams</t>
  </si>
  <si>
    <t>median weight</t>
  </si>
  <si>
    <t>st. dev.</t>
  </si>
  <si>
    <t>median wt</t>
  </si>
  <si>
    <t>mean weight</t>
  </si>
  <si>
    <t>Indeptendent samples t-test, 2-tailed level of significance</t>
  </si>
  <si>
    <t>t-value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</si>
</sst>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169" fontId="0" fillId="2" borderId="0" xfId="0" applyNumberFormat="1" applyFill="1" applyAlignment="1">
      <alignment horizontal="right"/>
    </xf>
    <xf numFmtId="16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B35">
      <selection activeCell="L53" sqref="L53"/>
    </sheetView>
  </sheetViews>
  <sheetFormatPr defaultColWidth="9.140625" defaultRowHeight="12.75"/>
  <cols>
    <col min="1" max="1" width="12.8515625" style="0" customWidth="1"/>
    <col min="2" max="2" width="13.28125" style="0" customWidth="1"/>
    <col min="3" max="3" width="15.140625" style="0" customWidth="1"/>
    <col min="7" max="7" width="11.28125" style="0" customWidth="1"/>
    <col min="8" max="8" width="13.28125" style="0" customWidth="1"/>
    <col min="10" max="11" width="12.140625" style="0" customWidth="1"/>
    <col min="12" max="12" width="24.8515625" style="0" customWidth="1"/>
  </cols>
  <sheetData>
    <row r="1" spans="1:7" ht="47.25">
      <c r="A1" s="3" t="s">
        <v>2</v>
      </c>
      <c r="G1" s="4" t="s">
        <v>3</v>
      </c>
    </row>
    <row r="2" spans="1:7" ht="15">
      <c r="A2" s="2">
        <v>68</v>
      </c>
      <c r="G2" s="1">
        <v>57</v>
      </c>
    </row>
    <row r="3" spans="1:7" ht="15">
      <c r="A3" s="2">
        <v>70</v>
      </c>
      <c r="G3" s="1">
        <v>77</v>
      </c>
    </row>
    <row r="4" spans="1:7" ht="15">
      <c r="A4" s="2">
        <v>140</v>
      </c>
      <c r="G4" s="1">
        <v>89</v>
      </c>
    </row>
    <row r="5" spans="1:7" ht="15">
      <c r="A5" s="2">
        <v>174</v>
      </c>
      <c r="G5" s="1">
        <v>78</v>
      </c>
    </row>
    <row r="6" spans="1:7" ht="15">
      <c r="A6" s="2">
        <v>68</v>
      </c>
      <c r="G6" s="1">
        <v>67</v>
      </c>
    </row>
    <row r="7" spans="1:7" ht="15">
      <c r="A7" s="2">
        <v>45</v>
      </c>
      <c r="G7" s="1">
        <v>44</v>
      </c>
    </row>
    <row r="8" spans="1:7" ht="15">
      <c r="A8" s="2">
        <v>34</v>
      </c>
      <c r="G8" s="1">
        <v>87</v>
      </c>
    </row>
    <row r="9" spans="1:7" ht="15">
      <c r="A9" s="2">
        <v>140</v>
      </c>
      <c r="G9" s="1">
        <v>76</v>
      </c>
    </row>
    <row r="10" spans="1:7" ht="15">
      <c r="A10" s="2">
        <v>40</v>
      </c>
      <c r="G10" s="1">
        <v>93</v>
      </c>
    </row>
    <row r="11" spans="1:7" ht="15">
      <c r="A11" s="2">
        <v>90</v>
      </c>
      <c r="G11" s="1">
        <v>98</v>
      </c>
    </row>
    <row r="12" spans="1:7" ht="15">
      <c r="A12" s="2">
        <v>104</v>
      </c>
      <c r="G12" s="1">
        <v>75</v>
      </c>
    </row>
    <row r="13" spans="1:7" ht="15">
      <c r="A13" s="2">
        <v>90</v>
      </c>
      <c r="G13" s="1">
        <v>86</v>
      </c>
    </row>
    <row r="14" spans="1:7" ht="15">
      <c r="A14" s="2">
        <v>68</v>
      </c>
      <c r="G14" s="1">
        <v>80</v>
      </c>
    </row>
    <row r="15" spans="1:7" ht="15">
      <c r="A15" s="2">
        <v>68</v>
      </c>
      <c r="G15" s="1">
        <v>89</v>
      </c>
    </row>
    <row r="16" spans="1:7" ht="15">
      <c r="A16" s="2">
        <v>142</v>
      </c>
      <c r="G16" s="1">
        <v>99</v>
      </c>
    </row>
    <row r="17" spans="1:7" ht="15">
      <c r="A17" s="2">
        <v>140</v>
      </c>
      <c r="G17" s="1">
        <v>88</v>
      </c>
    </row>
    <row r="18" spans="1:7" ht="15">
      <c r="A18" s="2">
        <v>141</v>
      </c>
      <c r="G18" s="1">
        <v>77</v>
      </c>
    </row>
    <row r="19" spans="1:7" ht="15">
      <c r="A19" s="2">
        <v>51</v>
      </c>
      <c r="G19" s="1">
        <v>55</v>
      </c>
    </row>
    <row r="20" spans="1:7" ht="15">
      <c r="A20" s="2">
        <v>60</v>
      </c>
      <c r="G20" s="1">
        <v>45</v>
      </c>
    </row>
    <row r="21" spans="1:7" ht="15">
      <c r="A21" s="2">
        <v>32</v>
      </c>
      <c r="G21" s="1">
        <v>76</v>
      </c>
    </row>
    <row r="22" spans="1:7" ht="15">
      <c r="A22" s="2">
        <v>68</v>
      </c>
      <c r="G22" s="1">
        <v>90</v>
      </c>
    </row>
    <row r="23" spans="1:7" ht="15">
      <c r="A23" s="2">
        <v>64</v>
      </c>
      <c r="G23" s="1">
        <v>99</v>
      </c>
    </row>
    <row r="24" spans="1:7" ht="15">
      <c r="A24" s="2">
        <v>96</v>
      </c>
      <c r="G24" s="1">
        <v>69</v>
      </c>
    </row>
    <row r="25" spans="1:7" ht="15">
      <c r="A25" s="2">
        <v>60</v>
      </c>
      <c r="G25" s="1">
        <v>99</v>
      </c>
    </row>
    <row r="26" spans="1:7" ht="15">
      <c r="A26" s="2">
        <v>40</v>
      </c>
      <c r="G26" s="1">
        <v>88</v>
      </c>
    </row>
    <row r="27" spans="1:7" ht="15">
      <c r="A27" s="2">
        <v>45</v>
      </c>
      <c r="G27" s="1">
        <v>77</v>
      </c>
    </row>
    <row r="28" spans="1:7" ht="15">
      <c r="A28" s="2">
        <v>51</v>
      </c>
      <c r="G28" s="1">
        <v>45</v>
      </c>
    </row>
    <row r="29" spans="1:7" ht="15">
      <c r="A29" s="2">
        <v>129</v>
      </c>
      <c r="G29" s="1">
        <v>79</v>
      </c>
    </row>
    <row r="30" spans="1:7" ht="15">
      <c r="A30" s="2">
        <v>185</v>
      </c>
      <c r="G30" s="1">
        <v>55</v>
      </c>
    </row>
    <row r="31" spans="1:7" ht="15">
      <c r="A31" s="2">
        <v>36</v>
      </c>
      <c r="G31" s="1">
        <v>36</v>
      </c>
    </row>
    <row r="32" spans="1:7" ht="15">
      <c r="A32" s="2">
        <v>51</v>
      </c>
      <c r="G32" s="1">
        <v>51</v>
      </c>
    </row>
    <row r="33" spans="1:7" ht="15">
      <c r="A33" s="2">
        <v>138</v>
      </c>
      <c r="G33" s="1">
        <v>46</v>
      </c>
    </row>
    <row r="34" spans="1:7" ht="15">
      <c r="A34" s="2">
        <v>96</v>
      </c>
      <c r="G34" s="1">
        <v>71</v>
      </c>
    </row>
    <row r="35" spans="1:7" ht="15">
      <c r="A35" s="2">
        <v>105</v>
      </c>
      <c r="G35" s="1">
        <v>71</v>
      </c>
    </row>
    <row r="36" spans="1:7" ht="15">
      <c r="A36" s="2">
        <v>100</v>
      </c>
      <c r="G36" s="1">
        <v>89</v>
      </c>
    </row>
    <row r="37" spans="1:7" ht="15">
      <c r="A37" s="2">
        <v>84</v>
      </c>
      <c r="G37" s="1">
        <v>77</v>
      </c>
    </row>
    <row r="38" spans="1:7" ht="15">
      <c r="A38" s="2">
        <v>135</v>
      </c>
      <c r="G38" s="1">
        <v>39</v>
      </c>
    </row>
    <row r="39" spans="1:7" ht="15">
      <c r="A39" s="2">
        <v>90</v>
      </c>
      <c r="G39" s="1">
        <v>56</v>
      </c>
    </row>
    <row r="40" spans="1:7" ht="15">
      <c r="A40" s="2">
        <v>70</v>
      </c>
      <c r="G40" s="1">
        <v>67</v>
      </c>
    </row>
    <row r="41" spans="1:7" ht="15">
      <c r="A41" s="2">
        <v>72</v>
      </c>
      <c r="G41" s="1">
        <v>69</v>
      </c>
    </row>
    <row r="42" spans="1:7" ht="15">
      <c r="A42" s="2">
        <v>123</v>
      </c>
      <c r="G42" s="1">
        <v>67</v>
      </c>
    </row>
    <row r="43" spans="1:7" ht="15">
      <c r="A43" s="2">
        <v>75</v>
      </c>
      <c r="G43" s="1">
        <v>47</v>
      </c>
    </row>
    <row r="44" spans="1:7" ht="15">
      <c r="A44" s="2">
        <v>64</v>
      </c>
      <c r="G44" s="1">
        <v>79</v>
      </c>
    </row>
    <row r="45" spans="1:7" ht="15">
      <c r="A45" s="2">
        <v>144</v>
      </c>
      <c r="G45" s="1">
        <v>68</v>
      </c>
    </row>
    <row r="46" spans="1:7" ht="15">
      <c r="A46" s="2">
        <v>60</v>
      </c>
      <c r="G46" s="1">
        <v>88</v>
      </c>
    </row>
    <row r="47" spans="1:7" ht="15">
      <c r="A47" s="2">
        <v>40</v>
      </c>
      <c r="G47" s="1">
        <v>45</v>
      </c>
    </row>
    <row r="48" spans="1:7" ht="15">
      <c r="A48" s="2">
        <v>64</v>
      </c>
      <c r="G48" s="1">
        <v>58</v>
      </c>
    </row>
    <row r="49" spans="1:7" ht="15">
      <c r="A49" s="2">
        <v>36</v>
      </c>
      <c r="G49" s="1"/>
    </row>
    <row r="50" spans="1:7" ht="15">
      <c r="A50" s="2">
        <v>42</v>
      </c>
      <c r="G50" s="1"/>
    </row>
    <row r="51" spans="1:12" ht="30.75" customHeight="1">
      <c r="A51" s="5">
        <f>SUM(A2:A50)</f>
        <v>4128</v>
      </c>
      <c r="B51" s="5" t="s">
        <v>4</v>
      </c>
      <c r="C51" s="6">
        <f>STDEV(A2:A50)</f>
        <v>40.05024480379038</v>
      </c>
      <c r="D51" s="5" t="s">
        <v>0</v>
      </c>
      <c r="E51" s="5"/>
      <c r="F51" s="5"/>
      <c r="G51" s="5">
        <f>SUM(G2:G50)</f>
        <v>3361</v>
      </c>
      <c r="H51" s="5" t="s">
        <v>4</v>
      </c>
      <c r="I51" s="6">
        <f>STDEV(G2:G50)</f>
        <v>17.739506807057282</v>
      </c>
      <c r="J51" s="5" t="s">
        <v>6</v>
      </c>
      <c r="K51" s="9">
        <f>TTEST(A2:A50,G2:G50,2,3)</f>
        <v>0.04656111997238722</v>
      </c>
      <c r="L51" s="7" t="s">
        <v>9</v>
      </c>
    </row>
    <row r="52" spans="1:12" ht="12.75">
      <c r="A52" s="5">
        <f>COUNT(A2:A50)</f>
        <v>49</v>
      </c>
      <c r="B52" s="5" t="s">
        <v>1</v>
      </c>
      <c r="C52" s="5">
        <f>MEDIAN(A2:A50)</f>
        <v>70</v>
      </c>
      <c r="D52" s="5" t="s">
        <v>5</v>
      </c>
      <c r="E52" s="5"/>
      <c r="F52" s="5"/>
      <c r="G52" s="5">
        <f>COUNT(G2:G50)</f>
        <v>47</v>
      </c>
      <c r="H52" s="5" t="s">
        <v>1</v>
      </c>
      <c r="I52" s="5">
        <f>MEDIAN(G2:G50)</f>
        <v>76</v>
      </c>
      <c r="J52" s="5" t="s">
        <v>7</v>
      </c>
      <c r="K52" s="5"/>
      <c r="L52" s="8"/>
    </row>
    <row r="53" spans="1:12" ht="12.75">
      <c r="A53" s="6">
        <f>A51/A52</f>
        <v>84.24489795918367</v>
      </c>
      <c r="B53" s="5" t="s">
        <v>8</v>
      </c>
      <c r="C53" s="5"/>
      <c r="D53" s="5"/>
      <c r="E53" s="5"/>
      <c r="F53" s="5"/>
      <c r="G53" s="6">
        <f>G51/G52</f>
        <v>71.51063829787235</v>
      </c>
      <c r="H53" s="5" t="s">
        <v>8</v>
      </c>
      <c r="I53" s="5"/>
      <c r="J53" s="5"/>
      <c r="K53" s="10">
        <f>TINV(0.047,94)</f>
        <v>2.0127663447055966</v>
      </c>
      <c r="L53" s="8" t="s">
        <v>10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 - AGED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Briers</dc:creator>
  <cp:keywords/>
  <dc:description/>
  <cp:lastModifiedBy>Glen C. Shinn</cp:lastModifiedBy>
  <dcterms:created xsi:type="dcterms:W3CDTF">2006-11-13T07:11:03Z</dcterms:created>
  <dcterms:modified xsi:type="dcterms:W3CDTF">2007-03-12T06:04:18Z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-178626807</vt:i4>
  </property>
  <property fmtid="{D5CDD505-2E9C-101B-9397-08002B2CF9AE}" pid="4" name="_EmailSubje">
    <vt:lpwstr>Computer workshop files</vt:lpwstr>
  </property>
  <property fmtid="{D5CDD505-2E9C-101B-9397-08002B2CF9AE}" pid="5" name="_AuthorEma">
    <vt:lpwstr>g-briers@tamu.edu</vt:lpwstr>
  </property>
  <property fmtid="{D5CDD505-2E9C-101B-9397-08002B2CF9AE}" pid="6" name="_AuthorEmailDisplayNa">
    <vt:lpwstr>Briers, Gary</vt:lpwstr>
  </property>
</Properties>
</file>